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9\CUENTA PUBLICA 2019\CUENTA PUBLICA 2019 DEF\"/>
    </mc:Choice>
  </mc:AlternateContent>
  <bookViews>
    <workbookView xWindow="120" yWindow="105" windowWidth="15600" windowHeight="7995"/>
  </bookViews>
  <sheets>
    <sheet name="EFE" sheetId="2" r:id="rId1"/>
  </sheets>
  <definedNames>
    <definedName name="_xlnm._FilterDatabase" localSheetId="0" hidden="1">EFE!#REF!</definedName>
    <definedName name="_xlnm.Print_Area" localSheetId="0">EFE!$A$1:$E$71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2" l="1"/>
  <c r="D51" i="2"/>
  <c r="D52" i="2" l="1"/>
  <c r="D47" i="2"/>
  <c r="D57" i="2" s="1"/>
  <c r="D44" i="2"/>
  <c r="D40" i="2"/>
  <c r="D36" i="2"/>
  <c r="E16" i="2"/>
  <c r="D16" i="2"/>
  <c r="E5" i="2"/>
  <c r="E33" i="2" s="1"/>
  <c r="D5" i="2"/>
  <c r="D33" i="2" l="1"/>
  <c r="D59" i="2"/>
  <c r="D62" i="2" s="1"/>
</calcChain>
</file>

<file path=xl/sharedStrings.xml><?xml version="1.0" encoding="utf-8"?>
<sst xmlns="http://schemas.openxmlformats.org/spreadsheetml/2006/main" count="60" uniqueCount="52">
  <si>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</si>
  <si>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</si>
  <si>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</si>
  <si>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</si>
  <si>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</si>
  <si>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</si>
  <si>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</si>
  <si>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</si>
  <si>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</si>
  <si>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</si>
  <si>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</si>
  <si>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</si>
  <si>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</si>
  <si>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</si>
  <si>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</si>
  <si>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</si>
  <si>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</si>
  <si>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</si>
  <si>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</si>
  <si>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</si>
  <si>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</si>
  <si>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</si>
  <si>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</si>
  <si>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</si>
  <si>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</si>
  <si>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</si>
  <si>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</si>
  <si>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</si>
  <si>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</si>
  <si>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</si>
  <si>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</si>
  <si>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</si>
  <si>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</si>
  <si>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</si>
  <si>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</si>
  <si>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</si>
  <si>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</si>
  <si>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</si>
  <si>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</si>
  <si>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</si>
  <si>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</si>
  <si>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</si>
  <si>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</si>
  <si>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</si>
  <si>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</si>
  <si>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</si>
  <si>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</si>
  <si>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</si>
  <si>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</si>
  <si>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</si>
  <si>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ADMINISTRACIÓN, FINANZAS Y ASUNTOS JURÍDICOS
LIC. LIZBETH OROZCO ÁLVAREZ</t>
  </si>
  <si>
    <t>Instituto Cultural de León
Estado de Flujos de Efectivo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</si>
</sst>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showGridLines="0" tabSelected="1" zoomScaleNormal="100" workbookViewId="0">
      <selection activeCell="A2" sqref="A2:C2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36" t="s">
        <v>51</v>
      </c>
      <c r="B1" s="37"/>
      <c r="C1" s="37"/>
      <c r="D1" s="37"/>
      <c r="E1" s="38"/>
    </row>
    <row r="2" spans="1:5" ht="15" customHeight="1" x14ac:dyDescent="0.2">
      <c r="A2" s="39" t="s">
        <v>0</v>
      </c>
      <c r="B2" s="40"/>
      <c r="C2" s="4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96972789.629999995</v>
      </c>
      <c r="E5" s="14">
        <f>SUM(E6:E15)</f>
        <v>83322661.819999993</v>
      </c>
    </row>
    <row r="6" spans="1:5" x14ac:dyDescent="0.2">
      <c r="A6" s="4"/>
      <c r="C6" s="15" t="s">
        <v>3</v>
      </c>
      <c r="D6" s="16">
        <v>0</v>
      </c>
      <c r="E6" s="17">
        <v>0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0</v>
      </c>
      <c r="E9" s="17">
        <v>0</v>
      </c>
    </row>
    <row r="10" spans="1:5" x14ac:dyDescent="0.2">
      <c r="A10" s="4"/>
      <c r="C10" s="15" t="s">
        <v>43</v>
      </c>
      <c r="D10" s="16">
        <v>0</v>
      </c>
      <c r="E10" s="17">
        <v>0</v>
      </c>
    </row>
    <row r="11" spans="1:5" x14ac:dyDescent="0.2">
      <c r="A11" s="4"/>
      <c r="C11" s="15" t="s">
        <v>44</v>
      </c>
      <c r="D11" s="16">
        <v>0</v>
      </c>
      <c r="E11" s="17">
        <v>0</v>
      </c>
    </row>
    <row r="12" spans="1:5" x14ac:dyDescent="0.2">
      <c r="A12" s="4"/>
      <c r="C12" s="15" t="s">
        <v>45</v>
      </c>
      <c r="D12" s="16">
        <v>17002230.800000001</v>
      </c>
      <c r="E12" s="17">
        <v>16353222.32</v>
      </c>
    </row>
    <row r="13" spans="1:5" ht="22.5" x14ac:dyDescent="0.2">
      <c r="A13" s="4"/>
      <c r="C13" s="15" t="s">
        <v>46</v>
      </c>
      <c r="D13" s="16">
        <v>0</v>
      </c>
      <c r="E13" s="17">
        <v>0</v>
      </c>
    </row>
    <row r="14" spans="1:5" x14ac:dyDescent="0.2">
      <c r="A14" s="4"/>
      <c r="C14" s="15" t="s">
        <v>47</v>
      </c>
      <c r="D14" s="16">
        <v>79970558.829999998</v>
      </c>
      <c r="E14" s="17">
        <v>66969439.5</v>
      </c>
    </row>
    <row r="15" spans="1:5" x14ac:dyDescent="0.2">
      <c r="A15" s="4"/>
      <c r="C15" s="15" t="s">
        <v>6</v>
      </c>
      <c r="D15" s="16">
        <v>0</v>
      </c>
      <c r="E15" s="17">
        <v>0</v>
      </c>
    </row>
    <row r="16" spans="1:5" x14ac:dyDescent="0.2">
      <c r="A16" s="4"/>
      <c r="B16" s="11" t="s">
        <v>7</v>
      </c>
      <c r="C16" s="12"/>
      <c r="D16" s="13">
        <f>SUM(D17:D32)</f>
        <v>91977467.99000001</v>
      </c>
      <c r="E16" s="14">
        <f>SUM(E17:E32)</f>
        <v>78064625.359999985</v>
      </c>
    </row>
    <row r="17" spans="1:5" x14ac:dyDescent="0.2">
      <c r="A17" s="4"/>
      <c r="C17" s="15" t="s">
        <v>8</v>
      </c>
      <c r="D17" s="16">
        <v>50650466.210000001</v>
      </c>
      <c r="E17" s="17">
        <v>47085871.479999997</v>
      </c>
    </row>
    <row r="18" spans="1:5" x14ac:dyDescent="0.2">
      <c r="A18" s="4"/>
      <c r="C18" s="15" t="s">
        <v>9</v>
      </c>
      <c r="D18" s="16">
        <v>2015501.45</v>
      </c>
      <c r="E18" s="17">
        <v>1619588.41</v>
      </c>
    </row>
    <row r="19" spans="1:5" x14ac:dyDescent="0.2">
      <c r="A19" s="4"/>
      <c r="C19" s="15" t="s">
        <v>10</v>
      </c>
      <c r="D19" s="16">
        <v>39311500.329999998</v>
      </c>
      <c r="E19" s="17">
        <v>29359165.469999999</v>
      </c>
    </row>
    <row r="20" spans="1:5" x14ac:dyDescent="0.2">
      <c r="A20" s="4"/>
      <c r="C20" s="15" t="s">
        <v>11</v>
      </c>
      <c r="D20" s="16">
        <v>0</v>
      </c>
      <c r="E20" s="17">
        <v>0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0</v>
      </c>
      <c r="E22" s="17">
        <v>0</v>
      </c>
    </row>
    <row r="23" spans="1:5" x14ac:dyDescent="0.2">
      <c r="A23" s="4"/>
      <c r="C23" s="15" t="s">
        <v>14</v>
      </c>
      <c r="D23" s="16">
        <v>0</v>
      </c>
      <c r="E23" s="17">
        <v>0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0</v>
      </c>
      <c r="E31" s="17">
        <v>0</v>
      </c>
    </row>
    <row r="32" spans="1:5" x14ac:dyDescent="0.2">
      <c r="A32" s="4"/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+D5-D16</f>
        <v>4995321.6399999857</v>
      </c>
      <c r="E33" s="14">
        <f>+E5-E16</f>
        <v>5258036.4600000083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0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1902258.51</v>
      </c>
      <c r="E40" s="14">
        <v>1239175.49</v>
      </c>
    </row>
    <row r="41" spans="1:5" x14ac:dyDescent="0.2">
      <c r="A41" s="4"/>
      <c r="C41" s="15" t="s">
        <v>26</v>
      </c>
      <c r="D41" s="16"/>
      <c r="E41" s="17"/>
    </row>
    <row r="42" spans="1:5" x14ac:dyDescent="0.2">
      <c r="A42" s="4"/>
      <c r="C42" s="15" t="s">
        <v>27</v>
      </c>
      <c r="D42" s="16">
        <v>1808358.51</v>
      </c>
      <c r="E42" s="17">
        <v>1239175.49</v>
      </c>
    </row>
    <row r="43" spans="1:5" x14ac:dyDescent="0.2">
      <c r="A43" s="4"/>
      <c r="C43" s="15" t="s">
        <v>29</v>
      </c>
      <c r="D43" s="16">
        <v>93900</v>
      </c>
      <c r="E43" s="17">
        <v>0</v>
      </c>
    </row>
    <row r="44" spans="1:5" x14ac:dyDescent="0.2">
      <c r="A44" s="18" t="s">
        <v>30</v>
      </c>
      <c r="C44" s="19"/>
      <c r="D44" s="13">
        <f>+D36-D40</f>
        <v>-1902258.51</v>
      </c>
      <c r="E44" s="14">
        <v>-1239175.49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SUM(D48:D51)</f>
        <v>708100.53</v>
      </c>
      <c r="E47" s="14">
        <v>1099868.32</v>
      </c>
    </row>
    <row r="48" spans="1:5" x14ac:dyDescent="0.2">
      <c r="A48" s="4"/>
      <c r="C48" s="15" t="s">
        <v>32</v>
      </c>
      <c r="D48" s="16"/>
      <c r="E48" s="17"/>
    </row>
    <row r="49" spans="1:5" x14ac:dyDescent="0.2">
      <c r="A49" s="4"/>
      <c r="C49" s="21" t="s">
        <v>33</v>
      </c>
      <c r="D49" s="16">
        <v>0</v>
      </c>
      <c r="E49" s="17">
        <v>0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f>25124.55+682975.98</f>
        <v>708100.53</v>
      </c>
      <c r="E51" s="17">
        <v>1099868.32</v>
      </c>
    </row>
    <row r="52" spans="1:5" x14ac:dyDescent="0.2">
      <c r="A52" s="4"/>
      <c r="B52" s="11" t="s">
        <v>7</v>
      </c>
      <c r="C52" s="12"/>
      <c r="D52" s="13">
        <f>SUM(D53:D56)</f>
        <v>502699.24</v>
      </c>
      <c r="E52" s="14">
        <v>697618.24</v>
      </c>
    </row>
    <row r="53" spans="1:5" x14ac:dyDescent="0.2">
      <c r="A53" s="4"/>
      <c r="C53" s="15" t="s">
        <v>36</v>
      </c>
      <c r="D53" s="16"/>
      <c r="E53" s="17"/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f>39348.5+9510.99+92970.99+274764.24+86104.52</f>
        <v>502699.24</v>
      </c>
      <c r="E56" s="17">
        <v>697618.24</v>
      </c>
    </row>
    <row r="57" spans="1:5" x14ac:dyDescent="0.2">
      <c r="A57" s="18" t="s">
        <v>38</v>
      </c>
      <c r="C57" s="19"/>
      <c r="D57" s="13">
        <f>+D47-D52</f>
        <v>205401.29000000004</v>
      </c>
      <c r="E57" s="14">
        <v>402250.08000000007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+D33+D44+D57</f>
        <v>3298464.419999986</v>
      </c>
      <c r="E59" s="14">
        <v>4421111.0500000082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8800036.5800000001</v>
      </c>
      <c r="E61" s="14">
        <v>4378925.5299999993</v>
      </c>
    </row>
    <row r="62" spans="1:5" x14ac:dyDescent="0.2">
      <c r="A62" s="18" t="s">
        <v>41</v>
      </c>
      <c r="C62" s="19"/>
      <c r="D62" s="13">
        <f>+D59+D61</f>
        <v>12098500.999999985</v>
      </c>
      <c r="E62" s="14">
        <v>8800036.5800000075</v>
      </c>
    </row>
    <row r="63" spans="1:5" x14ac:dyDescent="0.2">
      <c r="A63" s="22"/>
      <c r="B63" s="23"/>
      <c r="C63" s="24"/>
      <c r="D63" s="24"/>
      <c r="E63" s="25"/>
    </row>
    <row r="64" spans="1:5" x14ac:dyDescent="0.2">
      <c r="B64" s="26" t="s">
        <v>48</v>
      </c>
      <c r="C64" s="27"/>
      <c r="D64" s="27"/>
      <c r="E64" s="28"/>
    </row>
    <row r="65" spans="2:5" x14ac:dyDescent="0.2">
      <c r="B65" s="29"/>
      <c r="C65" s="27"/>
      <c r="D65" s="27"/>
      <c r="E65" s="30"/>
    </row>
    <row r="66" spans="2:5" x14ac:dyDescent="0.2">
      <c r="B66" s="31"/>
      <c r="C66" s="32"/>
      <c r="D66" s="31"/>
      <c r="E66" s="30"/>
    </row>
    <row r="67" spans="2:5" x14ac:dyDescent="0.2">
      <c r="B67" s="31"/>
      <c r="C67" s="32"/>
      <c r="D67" s="31"/>
      <c r="E67" s="30"/>
    </row>
    <row r="68" spans="2:5" x14ac:dyDescent="0.2">
      <c r="B68" s="31"/>
      <c r="C68" s="32"/>
      <c r="D68" s="31"/>
      <c r="E68" s="30"/>
    </row>
    <row r="69" spans="2:5" x14ac:dyDescent="0.2">
      <c r="B69" s="33"/>
      <c r="C69" s="31"/>
      <c r="D69" s="31"/>
      <c r="E69" s="30"/>
    </row>
    <row r="70" spans="2:5" x14ac:dyDescent="0.2">
      <c r="B70" s="34"/>
      <c r="C70" s="31"/>
      <c r="D70" s="33"/>
      <c r="E70" s="30"/>
    </row>
    <row r="71" spans="2:5" ht="50.25" customHeight="1" x14ac:dyDescent="0.2">
      <c r="C71" s="35" t="s">
        <v>49</v>
      </c>
      <c r="D71" s="41" t="s">
        <v>50</v>
      </c>
      <c r="E71" s="41"/>
    </row>
  </sheetData>
  <sheetProtection formatCells="0" formatColumns="0" formatRows="0" autoFilter="0"/>
  <mergeCells count="3">
    <mergeCell ref="A1:E1"/>
    <mergeCell ref="A2:C2"/>
    <mergeCell ref="D71:E71"/>
  </mergeCells>
  <pageMargins left="1.1023622047244095" right="0.70866141732283472" top="0.94488188976377963" bottom="0.74803149606299213" header="0.31496062992125984" footer="0.31496062992125984"/>
  <pageSetup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Verónica</cp:lastModifiedBy>
  <cp:revision/>
  <cp:lastPrinted>2020-01-23T21:29:55Z</cp:lastPrinted>
  <dcterms:created xsi:type="dcterms:W3CDTF">2012-12-11T20:31:36Z</dcterms:created>
  <dcterms:modified xsi:type="dcterms:W3CDTF">2020-02-17T15:54:50Z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